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80" windowWidth="14460" windowHeight="606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_xlfn.BAHTTEXT" hidden="1">#NAME?</definedName>
    <definedName name="aaa">#REF!</definedName>
    <definedName name="aaaaaaa">#REF!</definedName>
    <definedName name="Address">#REF!</definedName>
    <definedName name="aq">'[4]НДС'!$X$4:$AA$4</definedName>
    <definedName name="bbbbb">'[8]реестри'!$F$62</definedName>
    <definedName name="bfbdf">#REF!</definedName>
    <definedName name="cek">#REF!</definedName>
    <definedName name="charbi">#REF!</definedName>
    <definedName name="City">#REF!</definedName>
    <definedName name="Code" hidden="1">#REF!</definedName>
    <definedName name="Company">#REF!</definedName>
    <definedName name="Country">#REF!</definedName>
    <definedName name="cs">#REF!</definedName>
    <definedName name="cul">#REF!</definedName>
    <definedName name="cvfgr">#REF!</definedName>
    <definedName name="cviuiydfv">#REF!</definedName>
    <definedName name="data1" hidden="1">#REF!</definedName>
    <definedName name="data2" hidden="1">#REF!</definedName>
    <definedName name="data3" hidden="1">#REF!</definedName>
    <definedName name="dd">#REF!</definedName>
    <definedName name="ddd">#REF!</definedName>
    <definedName name="dddddddddd">#REF!</definedName>
    <definedName name="dfgdfh">#REF!</definedName>
    <definedName name="dfgfd">#REF!</definedName>
    <definedName name="dfghfgh">#REF!</definedName>
    <definedName name="dfgsdf">#REF!</definedName>
    <definedName name="dfgsdff">#REF!</definedName>
    <definedName name="Discount" hidden="1">#REF!</definedName>
    <definedName name="display_area_2" hidden="1">#REF!</definedName>
    <definedName name="djaami">#REF!</definedName>
    <definedName name="djam">#REF!</definedName>
    <definedName name="djanmrte">#REF!</definedName>
    <definedName name="djjjami">#REF!</definedName>
    <definedName name="ee">#REF!</definedName>
    <definedName name="Email">#REF!</definedName>
    <definedName name="Fax">#REF!</definedName>
    <definedName name="FCode" hidden="1">#REF!</definedName>
    <definedName name="fgh">#REF!</definedName>
    <definedName name="fhjjjh">#REF!</definedName>
    <definedName name="fhtyh">#REF!</definedName>
    <definedName name="finansta">#REF!</definedName>
    <definedName name="forma">'[16]ФОРМА'!#REF!</definedName>
    <definedName name="gard">#REF!</definedName>
    <definedName name="Garemo">#REF!</definedName>
    <definedName name="ggg">#REF!</definedName>
    <definedName name="ghdfhdbfg">#REF!</definedName>
    <definedName name="ghgfhgfh">#REF!</definedName>
    <definedName name="HiddenRows" hidden="1">#REF!</definedName>
    <definedName name="hjsdgfufg">#REF!</definedName>
    <definedName name="ii">#REF!</definedName>
    <definedName name="Infrastruqtura">#REF!</definedName>
    <definedName name="iu">#REF!</definedName>
    <definedName name="JAMI">#REF!</definedName>
    <definedName name="Jand_program">#REF!</definedName>
    <definedName name="jandacva">#REF!</definedName>
    <definedName name="jlhkj">#REF!</definedName>
    <definedName name="kapit">#REF!</definedName>
    <definedName name="kapm">#REF!</definedName>
    <definedName name="khgj">#REF!</definedName>
    <definedName name="kl">#REF!</definedName>
    <definedName name="kultura">#REF!</definedName>
    <definedName name="l">#REF!</definedName>
    <definedName name="Mtavroba">#REF!</definedName>
    <definedName name="MVD">#REF!</definedName>
    <definedName name="Name">#REF!</definedName>
    <definedName name="nm">#REF!</definedName>
    <definedName name="nn">#REF!</definedName>
    <definedName name="oo">#REF!</definedName>
    <definedName name="OrderTable" hidden="1">#REF!</definedName>
    <definedName name="Organisation">#REF!</definedName>
    <definedName name="Phone">#REF!</definedName>
    <definedName name="po">#REF!</definedName>
    <definedName name="pp">#REF!</definedName>
    <definedName name="Print">#REF!</definedName>
    <definedName name="ProdForm" hidden="1">#REF!</definedName>
    <definedName name="Product" hidden="1">#REF!</definedName>
    <definedName name="qwbc">#REF!</definedName>
    <definedName name="razmi">#REF!</definedName>
    <definedName name="RCArea" hidden="1">#REF!</definedName>
    <definedName name="rftjh">#REF!</definedName>
    <definedName name="rty">#REF!</definedName>
    <definedName name="rtyrtujh">#REF!</definedName>
    <definedName name="saass">#REF!</definedName>
    <definedName name="sabinao">#REF!</definedName>
    <definedName name="sakr">#REF!</definedName>
    <definedName name="sawq">#REF!</definedName>
    <definedName name="sdgggtg">#REF!</definedName>
    <definedName name="Sofeli">#REF!</definedName>
    <definedName name="SpecialPrice" hidden="1">#REF!</definedName>
    <definedName name="ss">#REF!</definedName>
    <definedName name="sss">#REF!</definedName>
    <definedName name="State">#REF!</definedName>
    <definedName name="sul">#REF!</definedName>
    <definedName name="svadasxva">#REF!</definedName>
    <definedName name="t">#REF!</definedName>
    <definedName name="tbl_ProdInfo" hidden="1">#REF!</definedName>
    <definedName name="tele">#REF!</definedName>
    <definedName name="Transferti">#REF!</definedName>
    <definedName name="uShiSh">#REF!</definedName>
    <definedName name="www">#REF!</definedName>
    <definedName name="wwwwwwwww">#REF!</definedName>
    <definedName name="xcvnvnjhy">#REF!</definedName>
    <definedName name="xelvac2">#REF!</definedName>
    <definedName name="xelvaCaurrrrrrrrrr">#REF!</definedName>
    <definedName name="xfgu">#REF!</definedName>
    <definedName name="xxx">#REF!</definedName>
    <definedName name="xxxx">#REF!</definedName>
    <definedName name="yy">#REF!</definedName>
    <definedName name="Zip">#REF!</definedName>
    <definedName name="zxxzxx">#REF!</definedName>
    <definedName name="ZZZ">#REF!</definedName>
    <definedName name="гардамавали">#REF!</definedName>
    <definedName name="дата">#REF!</definedName>
    <definedName name="дж">#REF!</definedName>
    <definedName name="джами">#REF!</definedName>
    <definedName name="джамртелоба">#REF!</definedName>
    <definedName name="итоги">'[4]НДС'!$H$2</definedName>
    <definedName name="капиталури">#REF!</definedName>
    <definedName name="КАПМШ">#REF!</definedName>
    <definedName name="КОДИ">#REF!</definedName>
    <definedName name="култура">#REF!</definedName>
    <definedName name="м">#REF!</definedName>
    <definedName name="_xlnm.Print_Area" localSheetId="0">'Sheet1'!$A$1:$E$32</definedName>
    <definedName name="РАЗМИ">#REF!</definedName>
    <definedName name="с3">'[4]НДС'!$D$3</definedName>
    <definedName name="сабинао">#REF!</definedName>
    <definedName name="сссс">#REF!</definedName>
    <definedName name="сул">#REF!</definedName>
    <definedName name="ТЕЛЕ">#REF!</definedName>
    <definedName name="трансф">#REF!</definedName>
    <definedName name="УШИШ">#REF!</definedName>
    <definedName name="ф">#REF!</definedName>
    <definedName name="фв2">'[4]НДС'!$C$2</definedName>
    <definedName name="Форма">'[12]ФОРМА'!#REF!</definedName>
    <definedName name="ЧАРБИ">#REF!</definedName>
  </definedNames>
  <calcPr fullCalcOnLoad="1"/>
</workbook>
</file>

<file path=xl/sharedStrings.xml><?xml version="1.0" encoding="utf-8"?>
<sst xmlns="http://schemas.openxmlformats.org/spreadsheetml/2006/main" count="33" uniqueCount="18">
  <si>
    <t>(aTasi lari)</t>
  </si>
  <si>
    <t>dasaxeleba</t>
  </si>
  <si>
    <t>finansuri aqtivebis zrda</t>
  </si>
  <si>
    <t>zrda</t>
  </si>
  <si>
    <t>valuta, depozitebi</t>
  </si>
  <si>
    <t>sesxebi</t>
  </si>
  <si>
    <t>kleba</t>
  </si>
  <si>
    <t>valdebulebebis cvlileba</t>
  </si>
  <si>
    <t>kodi</t>
  </si>
  <si>
    <t>finansuri aqtivebis cvlileba, maT Soris:</t>
  </si>
  <si>
    <t>TaviIVY</t>
  </si>
  <si>
    <t>2008 wlis faqti</t>
  </si>
  <si>
    <t>2010 wlis gegma</t>
  </si>
  <si>
    <t xml:space="preserve">muxli9.qobuleTis municipalitetis 2010wlis adgilobrivi biujetis mTliani saldo  </t>
  </si>
  <si>
    <t>muxli11.  qobuleTis municipalitetis 2010 wlis adgilobrivi biujetis valdebulebebis cvlileba</t>
  </si>
  <si>
    <t xml:space="preserve">qobuleTis municipalitetis 2010 wlis adgilobrivi biujetis mTliani saldo, finansuri aqtivebisa da valdebulebis cvlileba </t>
  </si>
  <si>
    <t>2009 wlis faqti</t>
  </si>
  <si>
    <t>muxli10.qobuleTis municipalitetis 2010 wlis adgilobrivi biujetis finansuri aqtivebis cvlileba -181920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</si>
</sst>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\ _L_._-;\-* #,##0\ _L_._-;_-* &quot;-&quot;\ _L_._-;_-@_-"/>
    <numFmt numFmtId="177" formatCode="_-* #,##0.00\ _L_._-;\-* #,##0.00\ _L_._-;_-* &quot;-&quot;??\ _L_._-;_-@_-"/>
    <numFmt numFmtId="178" formatCode="_ * #,##0_)\ _L_ ;_ * \(#,##0\)\ _L_ ;_ * &quot;-&quot;_)\ _L_ ;_ @_ "/>
    <numFmt numFmtId="179" formatCode="_ * #,##0.00_)\ _L_ ;_ * \(#,##0.00\)\ _L_ ;_ * &quot;-&quot;??_)\ _L_ ;_ @_ "/>
    <numFmt numFmtId="180" formatCode="_(* #,##0_);_(* \(#,##0\);_(* &quot;-&quot;??_);_(@_)"/>
    <numFmt numFmtId="181" formatCode="#&quot; &quot;##0.0"/>
    <numFmt numFmtId="182" formatCode="#.##0"/>
    <numFmt numFmtId="183" formatCode="_(* #.##0_);_(* \(#.##0\);_(* &quot;-&quot;??_);_(@_)"/>
  </numFmts>
  <fonts count="39">
    <font>
      <sz val="10"/>
      <name val="Arial"/>
      <family val="0"/>
    </font>
    <font>
      <sz val="10"/>
      <name val="Literaturuly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3"/>
      <name val="AcadNusx"/>
      <family val="0"/>
    </font>
    <font>
      <sz val="12"/>
      <name val="Courier New"/>
      <family val="3"/>
    </font>
    <font>
      <sz val="10"/>
      <name val="AcadNusx"/>
      <family val="0"/>
    </font>
    <font>
      <sz val="10"/>
      <color indexed="8"/>
      <name val="AcadNusx"/>
      <family val="0"/>
    </font>
    <font>
      <b/>
      <sz val="9"/>
      <color indexed="8"/>
      <name val="AcadNusx"/>
      <family val="0"/>
    </font>
    <font>
      <sz val="16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b/>
      <sz val="12"/>
      <name val="Courier New"/>
      <family val="3"/>
    </font>
    <font>
      <sz val="11"/>
      <name val="AcadNusx"/>
      <family val="0"/>
    </font>
    <font>
      <sz val="11"/>
      <name val="Courier New"/>
      <family val="3"/>
    </font>
    <font>
      <b/>
      <sz val="16"/>
      <color indexed="8"/>
      <name val="AcadNusx"/>
      <family val="0"/>
    </font>
    <font>
      <b/>
      <sz val="16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0" fontId="1" fillId="0" borderId="3">
      <alignment horizontal="center" vertical="center"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>
      <alignment/>
      <protection/>
    </xf>
    <xf numFmtId="0" fontId="29" fillId="7" borderId="1" applyNumberFormat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2" fillId="20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81" fontId="7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181" fontId="7" fillId="0" borderId="12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 wrapText="1"/>
    </xf>
    <xf numFmtId="3" fontId="16" fillId="0" borderId="11" xfId="0" applyNumberFormat="1" applyFont="1" applyBorder="1" applyAlignment="1">
      <alignment vertical="center" wrapText="1"/>
    </xf>
    <xf numFmtId="3" fontId="16" fillId="0" borderId="15" xfId="0" applyNumberFormat="1" applyFont="1" applyBorder="1" applyAlignment="1">
      <alignment vertical="center" wrapText="1"/>
    </xf>
    <xf numFmtId="3" fontId="17" fillId="0" borderId="0" xfId="0" applyNumberFormat="1" applyFont="1" applyAlignment="1" applyProtection="1">
      <alignment horizontal="left" vertical="center" wrapText="1"/>
      <protection locked="0"/>
    </xf>
    <xf numFmtId="3" fontId="16" fillId="0" borderId="12" xfId="7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18" xfId="0" applyFont="1" applyBorder="1" applyAlignment="1">
      <alignment horizontal="left" vertical="center" wrapText="1" indent="5"/>
    </xf>
    <xf numFmtId="0" fontId="15" fillId="0" borderId="17" xfId="0" applyFont="1" applyBorder="1" applyAlignment="1">
      <alignment horizontal="left" vertical="center" wrapText="1" indent="5"/>
    </xf>
    <xf numFmtId="0" fontId="13" fillId="0" borderId="24" xfId="0" applyFont="1" applyBorder="1" applyAlignment="1">
      <alignment horizontal="left" vertical="center" wrapText="1" indent="2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4" fillId="0" borderId="13" xfId="0" applyNumberFormat="1" applyFont="1" applyBorder="1" applyAlignment="1">
      <alignment vertical="center" wrapText="1"/>
    </xf>
    <xf numFmtId="0" fontId="16" fillId="24" borderId="14" xfId="0" applyNumberFormat="1" applyFont="1" applyFill="1" applyBorder="1" applyAlignment="1">
      <alignment vertical="center" wrapText="1"/>
    </xf>
    <xf numFmtId="0" fontId="16" fillId="0" borderId="14" xfId="0" applyNumberFormat="1" applyFont="1" applyBorder="1" applyAlignment="1">
      <alignment vertical="center" wrapText="1"/>
    </xf>
    <xf numFmtId="0" fontId="16" fillId="24" borderId="11" xfId="0" applyNumberFormat="1" applyFont="1" applyFill="1" applyBorder="1" applyAlignment="1">
      <alignment vertical="center" wrapText="1"/>
    </xf>
    <xf numFmtId="0" fontId="16" fillId="0" borderId="11" xfId="0" applyNumberFormat="1" applyFont="1" applyBorder="1" applyAlignment="1">
      <alignment vertical="center" wrapText="1"/>
    </xf>
    <xf numFmtId="0" fontId="16" fillId="0" borderId="28" xfId="70" applyNumberFormat="1" applyFont="1" applyBorder="1" applyAlignment="1">
      <alignment vertical="center"/>
    </xf>
    <xf numFmtId="0" fontId="7" fillId="0" borderId="11" xfId="70" applyNumberFormat="1" applyFont="1" applyBorder="1" applyAlignment="1">
      <alignment vertical="center"/>
    </xf>
    <xf numFmtId="0" fontId="14" fillId="0" borderId="13" xfId="70" applyNumberFormat="1" applyFont="1" applyBorder="1" applyAlignment="1">
      <alignment vertical="center" wrapText="1"/>
    </xf>
    <xf numFmtId="0" fontId="16" fillId="0" borderId="11" xfId="70" applyNumberFormat="1" applyFont="1" applyBorder="1" applyAlignment="1">
      <alignment vertical="center"/>
    </xf>
    <xf numFmtId="0" fontId="38" fillId="0" borderId="14" xfId="7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29" xfId="0" applyFont="1" applyBorder="1" applyAlignment="1" applyProtection="1">
      <alignment horizontal="right" vertical="center" wrapText="1"/>
      <protection locked="0"/>
    </xf>
    <xf numFmtId="3" fontId="12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13" fillId="0" borderId="24" xfId="0" applyFont="1" applyBorder="1" applyAlignment="1">
      <alignment horizontal="left" vertical="center" wrapText="1" indent="1"/>
    </xf>
    <xf numFmtId="0" fontId="13" fillId="0" borderId="25" xfId="0" applyFont="1" applyBorder="1" applyAlignment="1">
      <alignment horizontal="left" vertical="center" wrapText="1" indent="1"/>
    </xf>
    <xf numFmtId="0" fontId="15" fillId="0" borderId="16" xfId="0" applyFont="1" applyBorder="1" applyAlignment="1">
      <alignment horizontal="left" vertical="center" wrapText="1" indent="5"/>
    </xf>
    <xf numFmtId="0" fontId="15" fillId="0" borderId="30" xfId="0" applyFont="1" applyBorder="1" applyAlignment="1">
      <alignment horizontal="left" vertical="center" wrapText="1" indent="5"/>
    </xf>
    <xf numFmtId="0" fontId="15" fillId="0" borderId="18" xfId="0" applyFont="1" applyBorder="1" applyAlignment="1">
      <alignment horizontal="left" vertical="center" wrapText="1" indent="5"/>
    </xf>
    <xf numFmtId="0" fontId="15" fillId="0" borderId="31" xfId="0" applyFont="1" applyBorder="1" applyAlignment="1">
      <alignment horizontal="left" vertical="center" wrapText="1" indent="5"/>
    </xf>
    <xf numFmtId="0" fontId="11" fillId="0" borderId="3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 indent="5"/>
    </xf>
    <xf numFmtId="0" fontId="15" fillId="0" borderId="34" xfId="0" applyFont="1" applyBorder="1" applyAlignment="1">
      <alignment horizontal="left" vertical="center" wrapText="1" indent="5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justify" vertical="center" wrapText="1"/>
    </xf>
    <xf numFmtId="0" fontId="3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_qedam" xfId="42"/>
    <cellStyle name="dat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Îáû÷íûé_ÐÎÌÀÍ--Ø-8" xfId="50"/>
    <cellStyle name="Input" xfId="51"/>
    <cellStyle name="Linked Cell" xfId="52"/>
    <cellStyle name="Neutral" xfId="53"/>
    <cellStyle name="Normal 2" xfId="54"/>
    <cellStyle name="Normal_qedam" xfId="55"/>
    <cellStyle name="Note" xfId="56"/>
    <cellStyle name="Ôèíàíñîâûé [0]_ÃËÀØÀ" xfId="57"/>
    <cellStyle name="Ôèíàíñîâûé_ÃËÀØÀ" xfId="58"/>
    <cellStyle name="Òûñÿ÷è [0]_×èàòóðà Ô" xfId="59"/>
    <cellStyle name="Òûñÿ÷è_×èàòóðà Ô" xfId="60"/>
    <cellStyle name="Output" xfId="61"/>
    <cellStyle name="Title" xfId="62"/>
    <cellStyle name="Total" xfId="63"/>
    <cellStyle name="Warning Text" xfId="64"/>
    <cellStyle name="Hyperlink" xfId="65"/>
    <cellStyle name="Currency" xfId="66"/>
    <cellStyle name="Currency [0]" xfId="67"/>
    <cellStyle name="Followed Hyperlink" xfId="68"/>
    <cellStyle name="Percent" xfId="69"/>
    <cellStyle name="Comma" xfId="70"/>
    <cellStyle name="Comma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mosavlebi%20%202009%20qobulet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7\net\raionebi\2007\Biujeti\Raionebi\batumi\My%20Documents\Biudjeti%20Gegma\Normatiuli%20Aqti\Adjara%202005\cvlileba\Documents%20and%20Settings\VAJA%20Diasamidze\My%20Documents\Biujetis%20masalebi\2005\analizi\Stateb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7\net\raionebi\2007\Biujeti\Raionebi\batumi\My%20Documents\Biudjeti%20Gegma\Normatiuli%20Aqti\Adjara%202005\cvlileba\roi%20dok\2002%20&#1041;&#1048;&#1059;&#1044;&#1046;&#1045;&#1058;&#1048;\&#1064;&#1077;&#1089;&#1088;&#1091;&#1083;&#1077;&#1073;&#1072;\12\2000%20&#1041;&#1048;&#1059;&#1044;&#1046;&#1045;&#1058;&#1048;\&#1064;&#1045;&#1057;&#1056;&#1059;&#1051;&#1045;&#1041;&#1045;&#1041;&#1048;\&#1064;&#1077;&#1084;&#1086;&#1089;&#1072;&#1074;&#1072;&#1083;%20-%20&#1093;&#1072;&#1088;&#1076;&#1078;&#1080;\&#1042;&#1072;&#1078;&#1072;\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7\net\raionebi\2007\Biujeti\Raionebi\batumi\My%20Documents\Biudjeti%20Gegma\Normatiuli%20Aqti\Adjara%202005\cvlileba\roi%20dok\2003%20&#1041;&#1048;&#1059;&#1044;&#1046;&#1045;&#1058;&#1048;\&#1064;&#1077;&#1089;&#1088;&#1091;&#1083;&#1077;&#1073;&#1072;\12\shesruleba2003-IV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7\net\raionebi\2007\Biujeti\Raionebi\batumi\My%20Documents\Biudjeti%20Gegma\Normatiuli%20Aqti\Adjara%202005\cvlileba\roi%20dok\2002%20&#1041;&#1048;&#1059;&#1044;&#1046;&#1045;&#1058;&#1048;\&#1064;&#1077;&#1089;&#1088;&#1091;&#1083;&#1077;&#1073;&#1072;\12\2000%20&#1041;&#1048;&#1059;&#1044;&#1046;&#1045;&#1058;&#1048;\&#1064;&#1045;&#1057;&#1056;&#1059;&#1051;&#1045;&#1041;&#1045;&#1041;&#1048;\&#1064;&#1077;&#1084;&#1086;&#1089;&#1072;&#1074;&#1072;&#1083;%20-%20&#1093;&#1072;&#1088;&#1076;&#1078;&#1080;\07%20&#1090;&#1074;&#1077;\&#1042;&#1072;&#1078;&#1072;\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7\net\raionebi\2007\Biujeti\Raionebi\batumi\My%20Documents\Biudjeti%20Gegma\Normatiuli%20Aqti\Adjara%202005\cvlileba\&#1052;&#1086;&#1080;%20&#1076;&#1086;&#1082;&#1091;&#1084;&#1077;&#1085;&#1090;&#1099;\2000%20&#1041;&#1048;&#1059;&#1044;&#1046;&#1045;&#1058;&#1048;\&#1064;&#1045;&#1057;&#1056;&#1059;&#1051;&#1045;&#1041;&#1045;&#1041;&#1048;\&#1043;&#1077;&#1075;&#1084;&#1072;-&#1092;&#1072;&#1082;&#1090;&#1080;\&#1096;&#1077;&#1076;&#1072;&#1088;&#1077;&#1073;&#1072;\2000%20&#1041;&#1048;&#1059;&#1044;&#1046;&#1045;&#1058;&#1048;\&#1064;&#1045;&#1057;&#1056;&#1059;&#1051;&#1045;&#1041;&#1045;&#1041;&#1048;\&#1064;&#1077;&#1084;&#1086;&#1089;&#1072;&#1074;&#1072;&#1083;%20-%20&#1093;&#1072;&#1088;&#1076;&#1078;&#1080;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7\net\raionebi\2007\Biujeti\Raionebi\batumi\My%20Documents\Biudjeti%20Gegma\Normatiuli%20Aqti\Adjara%202005\cvlileba\roi%20dok\2002%20&#1041;&#1048;&#1059;&#1044;&#1046;&#1045;&#1058;&#1048;\&#1064;&#1077;&#1089;&#1088;&#1091;&#1083;&#1077;&#1073;&#1072;\12\XAZINA\Xazina%20docs\&#1052;&#1086;&#1080;%20&#1076;&#1086;&#1082;&#1091;&#1084;&#1077;&#1085;&#1090;&#1099;\2000%20&#1041;&#1048;&#1059;&#1044;&#1046;&#1045;&#1058;&#1048;\&#1064;&#1045;&#1057;&#1056;&#1059;&#1051;&#1045;&#1041;&#1045;&#1041;&#1048;\&#1064;&#1077;&#1084;&#1086;&#1089;&#1072;&#1074;&#1072;&#1083;%20-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7\net\raionebi\2007\Biujeti\Raionebi\batumi\My%20Documents\Biudjeti%20Gegma\Normatiuli%20Aqti\Adjara%202005\cvlileba\roi%20dok\2002%20&#1041;&#1048;&#1059;&#1044;&#1046;&#1045;&#1058;&#1048;\&#1064;&#1077;&#1089;&#1088;&#1091;&#1083;&#1077;&#1073;&#1072;\12\2002-12%20&#1090;&#1074;&#1080;&#1089;%20&#1096;&#1077;&#1084;&#1086;&#1089;-&#1093;&#1072;&#1088;&#1076;&#1078;&#108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1\SharedDocs\My%20Documents\2005%20&#1041;&#1048;&#1059;&#1044;&#1046;&#1045;&#1058;&#1048;\&#1050;&#1040;&#1053;&#1054;&#1053;&#1048;&#1057;%20&#1055;&#1056;&#1054;&#1045;&#1050;&#1058;&#1048;\roi%20dok\2002%20&#1041;&#1048;&#1059;&#1044;&#1046;&#1045;&#1058;&#1048;\&#1064;&#1077;&#1089;&#1088;&#1091;&#1083;&#1077;&#1073;&#1072;\12\&#1042;&#1072;&#1078;&#1072;\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1\SharedDocs\biujeti2005\Documents%20and%20Settings\Bubuca\&#1056;&#1072;&#1073;&#1086;&#1095;&#1080;&#1081;%20&#1089;&#1090;&#1086;&#1083;\roi%20dok\2004%20&#1041;&#1048;&#1059;&#1044;&#1046;&#1045;&#1058;&#1048;\&#1050;&#1040;&#1053;&#1054;&#1053;&#1048;%20&#1055;&#1056;&#1054;&#1045;&#1050;&#1058;&#1048;\roi%20dok\2003%20&#1041;&#1048;&#1059;&#1044;&#1046;&#1045;&#1058;&#1048;\&#1083;&#1080;&#1084;&#1080;&#1090;&#1080;\&#1052;&#1086;&#1080;%20&#1076;&#1086;&#1082;&#1091;&#1084;&#1077;&#1085;&#1090;&#1099;\&#1064;&#1077;&#1089;&#1088;&#1091;&#1083;&#1077;&#1073;&#1072;\Sabajo\sabajo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1\SharedDocs\biujeti2005\Documents%20and%20Settings\Bubuca\&#1056;&#1072;&#1073;&#1086;&#1095;&#1080;&#1081;%20&#1089;&#1090;&#1086;&#1083;\roi%20dok\2002%20&#1041;&#1048;&#1059;&#1044;&#1046;&#1045;&#1058;&#1048;\&#1064;&#1077;&#1089;&#1088;&#1091;&#1083;&#1077;&#1073;&#1072;\12\6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4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1\SharedDocs\biujeti2005\Documents%20and%20Settings\Bubuca\&#1056;&#1072;&#1073;&#1086;&#1095;&#1080;&#1081;%20&#1089;&#1090;&#1086;&#1083;\Documents%20and%20Settings\VAJA%20Diasamidze\My%20Documents\Biujetis%20masalebi\2005\analizi\Statebi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1\SharedDocs\biujeti2005\Documents%20and%20Settings\Bubuca\&#1056;&#1072;&#1073;&#1086;&#1095;&#1080;&#1081;%20&#1089;&#1090;&#1086;&#1083;\roi%20dok\2002%20&#1041;&#1048;&#1059;&#1044;&#1046;&#1045;&#1058;&#1048;\&#1064;&#1077;&#1089;&#1088;&#1091;&#1083;&#1077;&#1073;&#1072;\12\XAZINA\Xazina%20docs\&#1052;&#1086;&#1080;%20&#1076;&#1086;&#1082;&#1091;&#1084;&#1077;&#1085;&#1090;&#1099;\2000%20&#1041;&#1048;&#1059;&#1044;&#1046;&#1045;&#1058;&#1048;\&#1064;&#1045;&#1057;&#1056;&#1059;&#1051;&#1045;&#1041;&#1045;&#1041;&#1048;\&#1064;&#1077;&#1084;&#1086;&#1089;&#1072;&#1074;&#1072;&#1083;%20-%20&#1093;&#1072;&#1088;&#1076;&#1078;&#1080;\12%20&#1090;&#1074;&#1077;\1998%20&#1073;&#1080;&#1091;&#1076;&#1078;&#1077;&#1090;&#1080;\&#1096;&#1077;&#1084;&#1086;&#1089;&#1072;&#1074;&#1072;&#1083;-&#1093;&#1072;&#1088;&#1076;&#1078;&#1080;%20199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a\2009%20celi%20proeqbtebi\Documents%20and%20Settings\777\&#1056;&#1072;&#1073;&#1086;&#1095;&#1080;&#1081;%20&#1089;&#1090;&#1086;&#1083;\Documents%20and%20Settings\777\&#1056;&#1072;&#1073;&#1086;&#1095;&#1080;&#1081;%20&#1089;&#1090;&#1086;&#1083;\2006\Documents%20and%20Settings\Bubuca\&#1056;&#1072;&#1073;&#1086;&#1095;&#1080;&#1081;%20&#1089;&#1090;&#1086;&#1083;\roi%20dok\2002%20&#1041;&#1048;&#1059;&#1044;&#1046;&#1045;&#1058;&#1048;\&#1064;&#1077;&#1089;&#1088;&#1091;&#1083;&#1077;&#1073;&#1072;\12\XAZINA\Xazina%20docs\&#1052;&#1086;&#1080;%20&#1076;&#1086;&#1082;&#1091;&#1084;&#1077;&#1085;&#1090;&#1099;\2000%20&#1041;&#1048;&#1059;&#1044;&#1046;&#1045;&#1058;&#1048;\&#1064;&#1045;&#1057;&#1056;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i\Documents\Documents%20and%20Settings\VAJA%20Diasamidze\My%20Documents\Biujetis%20masalebi\2005\analizi\Statebi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i\Documents\roi%20dok\2002%20&#1041;&#1048;&#1059;&#1044;&#1046;&#1045;&#1058;&#1048;\&#1064;&#1077;&#1089;&#1088;&#1091;&#1083;&#1077;&#1073;&#1072;\12\1998%20&#1073;&#1080;&#1091;&#1076;&#1078;&#1077;&#1090;&#1080;\&#1096;&#1077;&#1084;&#1086;&#1089;&#1072;&#1074;&#1072;&#1083;-&#1093;&#1072;&#1088;&#1076;&#1078;&#1080;%2019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i\Documents\roi%20dok\2002%20&#1041;&#1048;&#1059;&#1044;&#1046;&#1045;&#1058;&#1048;\&#1064;&#1077;&#1089;&#1088;&#1091;&#1083;&#1077;&#1073;&#1072;\12\&#1042;&#1072;&#1078;&#1072;\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i\Documents\roi%20dok\2002%20&#1041;&#1048;&#1059;&#1044;&#1046;&#1045;&#1058;&#1048;\&#1064;&#1077;&#1089;&#1088;&#1091;&#1083;&#1077;&#1073;&#1072;\12\6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i\Documents\roi%20dok\2002%20&#1041;&#1048;&#1059;&#1044;&#1046;&#1045;&#1058;&#1048;\&#1064;&#1077;&#1089;&#1088;&#1091;&#1083;&#1077;&#1073;&#1072;\12\XAZINA\Xazina%20docs\&#1052;&#1086;&#1080;%20&#1076;&#1086;&#1082;&#1091;&#1084;&#1077;&#1085;&#1090;&#1099;\2000%20&#1041;&#1048;&#1059;&#1044;&#1046;&#1045;&#1058;&#1048;\&#1064;&#1045;&#1057;&#1056;&#1059;&#1051;&#1045;&#1041;&#1045;&#1041;&#1048;\&#1064;&#1077;&#1084;&#1086;&#1089;&#1072;&#1074;&#1072;&#1083;%20-%20&#1093;&#1072;&#1088;&#1076;&#1078;&#1080;\12%20&#1090;&#1074;&#1077;\&#1042;&#1072;&#1078;&#1072;\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i\Documents\roi%20dok\2004%20&#1041;&#1048;&#1059;&#1044;&#1046;&#1045;&#1058;&#1048;\&#1050;&#1040;&#1053;&#1054;&#1053;&#1048;%20&#1055;&#1056;&#1054;&#1045;&#1050;&#1058;&#1048;\roi%20dok\2003%20&#1041;&#1048;&#1059;&#1044;&#1046;&#1045;&#1058;&#1048;\&#1083;&#1080;&#1084;&#1080;&#1090;&#1080;\&#1052;&#1086;&#1080;%20&#1076;&#1086;&#1082;&#1091;&#1084;&#1077;&#1085;&#1090;&#1099;\&#1064;&#1077;&#1089;&#1088;&#1091;&#1083;&#1077;&#1073;&#1072;\Sabajo\sabajo%20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i\Documents\roi%20dok\2002%20&#1041;&#1048;&#1059;&#1044;&#1046;&#1045;&#1058;&#1048;\&#1064;&#1077;&#1089;&#1088;&#1091;&#1083;&#1077;&#1073;&#1072;\12\2000%20&#1041;&#1048;&#1059;&#1044;&#1046;&#1045;&#1058;&#1048;\&#1064;&#1045;&#1057;&#1056;&#1059;&#1051;&#1045;&#1041;&#1045;&#1041;&#1048;\&#1064;&#1077;&#1084;&#1086;&#1089;&#1072;&#1074;&#1072;&#1083;%20-%20&#1093;&#1072;&#1088;&#1076;&#1078;&#1080;\07%20&#1090;&#1074;&#1077;\&#1042;&#1072;&#1078;&#1072;\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ini\2004%20&#1041;&#1048;&#1059;&#1044;&#1046;&#1045;&#1058;&#1048;\&#1052;&#1086;&#1080;%20&#1076;&#1086;&#1082;&#1091;&#1084;&#1077;&#1085;&#1090;&#1099;\&#1064;&#1077;&#1089;&#1088;&#1091;&#1083;&#1077;&#1073;&#1072;\Sabajo\sabajo%20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i\Documents\&#1052;&#1086;&#1080;%20&#1076;&#1086;&#1082;&#1091;&#1084;&#1077;&#1085;&#1090;&#1099;\2000%20&#1041;&#1048;&#1059;&#1044;&#1046;&#1045;&#1058;&#1048;\&#1064;&#1045;&#1057;&#1056;&#1059;&#1051;&#1045;&#1041;&#1045;&#1041;&#1048;\&#1043;&#1077;&#1075;&#1084;&#1072;-&#1092;&#1072;&#1082;&#1090;&#1080;\&#1096;&#1077;&#1076;&#1072;&#1088;&#1077;&#1073;&#1072;\2000%20&#1041;&#1048;&#1059;&#1044;&#1046;&#1045;&#1058;&#1048;\&#1064;&#1045;&#1057;&#1056;&#1059;&#1051;&#1045;&#1041;&#1045;&#1041;&#1048;\&#1064;&#1077;&#1084;&#1086;&#1089;&#1072;&#1074;&#1072;&#1083;%20-%20&#1093;&#1072;&#1088;&#1076;&#1078;&#1080;\10%20&#1090;&#1074;&#1077;\1998%20&#1073;&#1080;&#1091;&#1076;&#1078;&#1077;&#1090;&#1080;\&#1096;&#1077;&#1084;&#1086;&#1089;&#1072;&#1074;&#1072;&#1083;-&#1093;&#1072;&#1088;&#1076;&#1078;&#1080;%201998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i\Documents\roi%20dok\2002%20&#1041;&#1048;&#1059;&#1044;&#1046;&#1045;&#1058;&#1048;\&#1064;&#1077;&#1089;&#1088;&#1091;&#1083;&#1077;&#1073;&#1072;\12\XAZINA\Xazina%20docs\&#1052;&#1086;&#1080;%20&#1076;&#1086;&#1082;&#1091;&#1084;&#1077;&#1085;&#1090;&#1099;\2000%20&#1041;&#1048;&#1059;&#1044;&#1046;&#1045;&#1058;&#1048;\&#1064;&#1045;&#1057;&#1056;&#1059;&#1051;&#1045;&#1041;&#1045;&#1041;&#1048;\&#1064;&#1077;&#1084;&#1086;&#1089;&#1072;&#1074;&#1072;&#1083;%20-%20&#1093;&#1072;&#1088;&#1076;&#1078;&#1080;\12%20&#1090;&#1074;&#1077;\1998%20&#1073;&#1080;&#1091;&#1076;&#1078;&#1077;&#1090;&#1080;\&#1096;&#1077;&#1084;&#1086;&#1089;&#1072;&#1074;&#1072;&#1083;-&#1093;&#1072;&#1088;&#1076;&#1078;&#1080;%201998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44;&#1086;&#1082;&#1091;&#1084;&#1077;&#1085;&#1090;&#1099;\&#1044;&#1086;&#1093;&#1086;&#1076;&#1099;2000\&#1064;&#1077;&#1089;&#1088;&#1091;&#1083;&#1077;&#1073;&#1072;\&#1044;&#1054;&#1061;&#1054;&#1044;&#1067;%2004-1999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7\net\raionebi\2007\Biujeti\Raionebi\batumi\My%20Documents\Biudjeti%20Gegma\Normatiuli%20Aqti\Adjara%202005\cvlileba\roi%20dok\2004%20&#1041;&#1048;&#1059;&#1044;&#1046;&#1045;&#1058;&#1048;\&#1050;&#1040;&#1053;&#1054;&#1053;&#1048;%20&#1055;&#1056;&#1054;&#1045;&#1050;&#1058;&#1048;\roi%20dok\2003%20&#1041;&#1048;&#1059;&#1044;&#1046;&#1045;&#1058;&#1048;\&#1083;&#1080;&#1084;&#1080;&#1090;&#1080;\&#1052;&#1086;&#1080;%20&#1076;&#1086;&#1082;&#1091;&#1084;&#1077;&#1085;&#1090;&#1099;\&#1064;&#1077;&#1089;&#1088;&#1091;&#1083;&#1077;&#1073;&#1072;\Sabajo\sabajo%20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7\net\raionebi\2007\Biujeti\Raionebi\batumi\My%20Documents\Biudjeti%20Gegma\Normatiuli%20Aqti\Adjara%202005\cvlileba\roi%20dok\2002%20&#1041;&#1048;&#1059;&#1044;&#1046;&#1045;&#1058;&#1048;\&#1064;&#1077;&#1089;&#1088;&#1091;&#1083;&#1077;&#1073;&#1072;\12\1998%20&#1073;&#1080;&#1091;&#1076;&#1078;&#1077;&#1090;&#1080;\&#1096;&#1077;&#1084;&#1086;&#1089;&#1072;&#1074;&#1072;&#1083;-&#1093;&#1072;&#1088;&#1076;&#1078;&#1080;%2019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7\net\raionebi\2007\Biujeti\Raionebi\batumi\My%20Documents\Biudjeti%20Gegma\Normatiuli%20Aqti\Adjara%202005\cvlileba\roi%20dok\2002%20&#1041;&#1048;&#1059;&#1044;&#1046;&#1045;&#1058;&#1048;\&#1064;&#1077;&#1089;&#1088;&#1091;&#1083;&#1077;&#1073;&#1072;\12\&#1042;&#1072;&#1078;&#1072;\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7\net\raionebi\2007\Biujeti\Raionebi\batumi\My%20Documents\Biudjeti%20Gegma\Normatiuli%20Aqti\Adjara%202005\cvlileba\roi%20dok\2002%20&#1041;&#1048;&#1059;&#1044;&#1046;&#1045;&#1058;&#1048;\&#1064;&#1077;&#1089;&#1088;&#1091;&#1083;&#1077;&#1073;&#1072;\12\1999%20&#1041;&#1048;&#1059;&#1044;&#1046;&#1045;&#1058;&#1048;\99%20%20&#1084;&#1080;&#1085;%20&#1089;&#1072;&#1073;,%20&#1088;&#1077;&#1079;&#1077;&#1088;&#1074;&#1080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7\net\raionebi\2007\Biujeti\Raionebi\batumi\My%20Documents\Biudjeti%20Gegma\Normatiuli%20Aqti\Adjara%202005\cvlileba\roi%20dok\2002%20&#1041;&#1048;&#1059;&#1044;&#1046;&#1045;&#1058;&#1048;\&#1064;&#1077;&#1089;&#1088;&#1091;&#1083;&#1077;&#1073;&#1072;\12\6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arTi 1"/>
      <sheetName val="Semosavlebi"/>
    </sheetNames>
    <sheetDataSet>
      <sheetData sheetId="0">
        <row r="31">
          <cell r="C31">
            <v>519200</v>
          </cell>
        </row>
        <row r="36">
          <cell r="C36">
            <v>3261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рг шта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и"/>
      <sheetName val="тебервали "/>
      <sheetName val="МАРТИ"/>
      <sheetName val="I квартали"/>
      <sheetName val="априли"/>
      <sheetName val="маиси"/>
      <sheetName val="ивниси"/>
      <sheetName val="6 тве"/>
      <sheetName val="ивлиси"/>
      <sheetName val="агвисто"/>
      <sheetName val="сектембери"/>
      <sheetName val="9 тве"/>
      <sheetName val="октомбери"/>
      <sheetName val="ноембери"/>
      <sheetName val="декембери"/>
      <sheetName val="цлиури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ctomber"/>
      <sheetName val="november"/>
      <sheetName val="december"/>
      <sheetName val="total 1"/>
      <sheetName val="ФОРМА"/>
      <sheetName val="ФОРМА (3)"/>
      <sheetName val="ФОРМА (2)"/>
      <sheetName val="ФОРМА (4)"/>
      <sheetName val="гег факти дарг"/>
      <sheetName val="total 1 (2)"/>
      <sheetName val="total 1 (3)"/>
      <sheetName val="total 1 (4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априли"/>
      <sheetName val="дац мухл"/>
      <sheetName val="мин резерви"/>
      <sheetName val="гардамавали"/>
      <sheetName val="капиталури"/>
      <sheetName val="кап хардж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ацули мух"/>
      <sheetName val="1998"/>
      <sheetName val="трансферти 1998"/>
      <sheetName val=" кап харджи1998"/>
      <sheetName val="чарби 1998"/>
      <sheetName val="резерви 1998"/>
      <sheetName val="економиа"/>
      <sheetName val="гардамавал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ацули мух"/>
      <sheetName val="1998"/>
      <sheetName val="трансферти 1998"/>
      <sheetName val=" кап харджи1998"/>
      <sheetName val="чарби 1998"/>
      <sheetName val="резерви 1998"/>
      <sheetName val="економиа"/>
      <sheetName val="гардамавали"/>
      <sheetName val="априли"/>
      <sheetName val="дац мухл"/>
      <sheetName val="мин резерви"/>
      <sheetName val="капиталури"/>
      <sheetName val="кап хардж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(2)"/>
      <sheetName val="гегма"/>
      <sheetName val="ФОРМА"/>
      <sheetName val="N1"/>
      <sheetName val="N1-1"/>
      <sheetName val="N1-2"/>
      <sheetName val="N1-4"/>
      <sheetName val="N1-3"/>
      <sheetName val="N1-5"/>
      <sheetName val="N2"/>
      <sheetName val="N2-1"/>
      <sheetName val="N2-2"/>
      <sheetName val="N2-3"/>
      <sheetName val="N 3"/>
      <sheetName val="N3-1"/>
      <sheetName val="N3-2"/>
      <sheetName val="N3-3"/>
      <sheetName val="N3-5"/>
      <sheetName val="N3-4"/>
      <sheetName val="N3-6"/>
      <sheetName val="N3-7"/>
      <sheetName val="N3-8"/>
      <sheetName val="N3-9"/>
      <sheetName val="дацмух назард"/>
      <sheetName val="дацмух"/>
      <sheetName val="sul"/>
      <sheetName val="2001-20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прили"/>
      <sheetName val="дац мухл"/>
      <sheetName val="мин резерви"/>
      <sheetName val="гардамавали"/>
      <sheetName val="капиталури"/>
      <sheetName val="кап хардж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абажо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 тве"/>
      <sheetName val="6 тве (2)"/>
      <sheetName val="N1"/>
      <sheetName val="N1-1"/>
      <sheetName val="N1-2"/>
      <sheetName val="N1-3"/>
      <sheetName val="N1-4"/>
      <sheetName val="гадахра"/>
      <sheetName val="Гадахра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i aprilida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рг штат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дацули мух"/>
      <sheetName val="1998"/>
      <sheetName val="трансферти 1998"/>
      <sheetName val=" кап харджи1998"/>
      <sheetName val="чарби 1998"/>
      <sheetName val="резерви 1998"/>
      <sheetName val="економиа"/>
      <sheetName val="гардамавал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дацули мух"/>
      <sheetName val="1998"/>
      <sheetName val="трансферти 1998"/>
      <sheetName val=" кап харджи1998"/>
      <sheetName val="чарби 1998"/>
      <sheetName val="резерви 1998"/>
      <sheetName val="економиа"/>
      <sheetName val="гардамавали"/>
      <sheetName val="априли"/>
      <sheetName val="дац мухл"/>
      <sheetName val="мин резерви"/>
      <sheetName val="капиталури"/>
      <sheetName val="кап хардж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рг штат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дацули мух"/>
      <sheetName val="1998"/>
      <sheetName val="трансферти 1998"/>
      <sheetName val=" кап харджи1998"/>
      <sheetName val="чарби 1998"/>
      <sheetName val="резерви 1998"/>
      <sheetName val="економиа"/>
      <sheetName val="гардамавал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априли"/>
      <sheetName val="дац мухл"/>
      <sheetName val="мин резерви"/>
      <sheetName val="гардамавали"/>
      <sheetName val="капиталури"/>
      <sheetName val="кап хардж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6 тве"/>
      <sheetName val="6 тве (2)"/>
      <sheetName val="N1"/>
      <sheetName val="N1-1"/>
      <sheetName val="N1-2"/>
      <sheetName val="N1-3"/>
      <sheetName val="N1-4"/>
      <sheetName val="гадахра"/>
      <sheetName val="Гадахра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априли"/>
      <sheetName val="дац мухл"/>
      <sheetName val="мин резерви"/>
      <sheetName val="гардамавали"/>
      <sheetName val="капиталури"/>
      <sheetName val="кап хардж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Сабажо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априли"/>
      <sheetName val="дац мухл"/>
      <sheetName val="мин резерви"/>
      <sheetName val="гардамавали"/>
      <sheetName val="капиталури"/>
      <sheetName val="кап хардж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баж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дацули мух"/>
      <sheetName val="1998"/>
      <sheetName val="трансферти 1998"/>
      <sheetName val=" кап харджи1998"/>
      <sheetName val="чарби 1998"/>
      <sheetName val="резерви 1998"/>
      <sheetName val="економиа"/>
      <sheetName val="гардамавали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дацули мух"/>
      <sheetName val="1998"/>
      <sheetName val="трансферти 1998"/>
      <sheetName val=" кап харджи1998"/>
      <sheetName val="чарби 1998"/>
      <sheetName val="резерви 1998"/>
      <sheetName val="економиа"/>
      <sheetName val="гардамавал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ЗЕМЛЮ"/>
      <sheetName val="ИМУЩЕСТВО"/>
      <sheetName val="НА ПЕРЕДАЧУ ИМУЩЕСТВА"/>
      <sheetName val="ЭКОЛОГИЯ"/>
      <sheetName val="ПРИРОД, РЕСУРСИ"/>
      <sheetName val="МЕСТНЫЕ"/>
      <sheetName val="другие НЕНАЛОГОВЫЕ"/>
      <sheetName val="ПОДОХОДНЫЙ"/>
      <sheetName val="ПРИБЫЛЬ"/>
      <sheetName val="НДС"/>
      <sheetName val="НЕНАЛОГОВЫЕ"/>
      <sheetName val="ПРИВАТИЗАЦИЯ"/>
      <sheetName val="таможенний НДС"/>
      <sheetName val="таможенная пошлина"/>
      <sheetName val="таможенний акциз"/>
      <sheetName val="АКЦИЗ"/>
      <sheetName val="База2"/>
      <sheetName val="71"/>
      <sheetName val="54"/>
      <sheetName val="БАЗА"/>
      <sheetName val="районы"/>
      <sheetName val="АпрельСт"/>
      <sheetName val="АпрельСтБФ"/>
      <sheetName val="I кварталСт"/>
      <sheetName val="4твеСт"/>
      <sheetName val="АпрельДз"/>
      <sheetName val="АпрельДзБФ"/>
      <sheetName val="АпрельДзБФ (-186,5)"/>
      <sheetName val="I кварталДз"/>
      <sheetName val="4твеДз"/>
      <sheetName val="аджария"/>
      <sheetName val="сахееби"/>
      <sheetName val="ганацилеба"/>
      <sheetName val="ганацилеба 4тв"/>
      <sheetName val="Модуль2"/>
      <sheetName val="Модуль3"/>
      <sheetName val="Модуль4"/>
      <sheetName val="Модуль5"/>
      <sheetName val="Модуль7"/>
      <sheetName val="Модуль9"/>
      <sheetName val="Модуль1"/>
      <sheetName val="Модуль6"/>
      <sheetName val="Модуль8"/>
      <sheetName val="Модуль10"/>
      <sheetName val="Модуль11"/>
      <sheetName val="01-04Дз"/>
      <sheetName val="01-04Дз$"/>
      <sheetName val="01-04Дз3%"/>
      <sheetName val="05Дз"/>
      <sheetName val="05Дз$"/>
      <sheetName val="05Дз3%"/>
      <sheetName val="01,11"/>
      <sheetName val="02,12"/>
      <sheetName val="03,04,13"/>
      <sheetName val="05-09,14"/>
      <sheetName val="15"/>
      <sheetName val="16-22"/>
      <sheetName val="25"/>
      <sheetName val="25 (0)"/>
      <sheetName val="30"/>
      <sheetName val="31"/>
      <sheetName val="32"/>
      <sheetName val="04 (114)"/>
      <sheetName val="33"/>
      <sheetName val="34-35"/>
      <sheetName val="36"/>
      <sheetName val="95"/>
      <sheetName val="ШемСах"/>
    </sheetNames>
    <sheetDataSet>
      <sheetData sheetId="9">
        <row r="2">
          <cell r="H2">
            <v>209669.90778857144</v>
          </cell>
        </row>
        <row r="3">
          <cell r="D3" t="str">
            <v>rjlb</v>
          </cell>
        </row>
        <row r="4">
          <cell r="X4">
            <v>796554.3128571428</v>
          </cell>
          <cell r="Y4">
            <v>557588.019</v>
          </cell>
          <cell r="Z4">
            <v>209669.90778857144</v>
          </cell>
          <cell r="AA4">
            <v>29296.38606857143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абажо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ацули мух"/>
      <sheetName val="1998"/>
      <sheetName val="трансферти 1998"/>
      <sheetName val=" кап харджи1998"/>
      <sheetName val="чарби 1998"/>
      <sheetName val="резерви 1998"/>
      <sheetName val="економиа"/>
      <sheetName val="гардамавал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прили"/>
      <sheetName val="дац мухл"/>
      <sheetName val="мин резерви"/>
      <sheetName val="гардамавали"/>
      <sheetName val="капиталури"/>
      <sheetName val="кап хардж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ин резерви 5 тве "/>
      <sheetName val="чарби 5 тве"/>
      <sheetName val="мин резерви 6"/>
      <sheetName val="чарби 6"/>
      <sheetName val="чарби 7"/>
      <sheetName val="мин резерви  7"/>
      <sheetName val="чарби 8"/>
      <sheetName val="мин резерви 8 "/>
      <sheetName val="мосалоднели чарби "/>
      <sheetName val="мин резерви"/>
      <sheetName val="чарби"/>
      <sheetName val="Лист1"/>
      <sheetName val="чамонатвали"/>
      <sheetName val="реестри"/>
      <sheetName val="реестри (2)"/>
      <sheetName val="Г С"/>
      <sheetName val="гардамав"/>
      <sheetName val="Лист3"/>
      <sheetName val="капита "/>
      <sheetName val="Лист2"/>
      <sheetName val="економиа"/>
      <sheetName val="узен  резерви"/>
    </sheetNames>
    <sheetDataSet>
      <sheetData sheetId="13">
        <row r="62">
          <cell r="F62">
            <v>5323866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 тве"/>
      <sheetName val="6 тве (2)"/>
      <sheetName val="N1"/>
      <sheetName val="N1-1"/>
      <sheetName val="N1-2"/>
      <sheetName val="N1-3"/>
      <sheetName val="N1-4"/>
      <sheetName val="гадахра"/>
      <sheetName val="Гадахра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workbookViewId="0" topLeftCell="A18">
      <selection activeCell="A5" sqref="A5:E5"/>
    </sheetView>
  </sheetViews>
  <sheetFormatPr defaultColWidth="9.140625" defaultRowHeight="12.75"/>
  <cols>
    <col min="1" max="1" width="10.421875" style="0" customWidth="1"/>
    <col min="2" max="2" width="60.140625" style="0" customWidth="1"/>
    <col min="3" max="3" width="15.140625" style="12" customWidth="1"/>
    <col min="4" max="4" width="16.7109375" style="12" customWidth="1"/>
    <col min="5" max="5" width="14.7109375" style="0" customWidth="1"/>
    <col min="6" max="9" width="9.140625" style="0" hidden="1" customWidth="1"/>
  </cols>
  <sheetData>
    <row r="1" spans="1:4" ht="23.25" customHeight="1">
      <c r="A1" s="62" t="s">
        <v>10</v>
      </c>
      <c r="B1" s="62"/>
      <c r="C1" s="62"/>
      <c r="D1" s="62"/>
    </row>
    <row r="2" spans="1:5" ht="43.5" customHeight="1">
      <c r="A2" s="63" t="s">
        <v>15</v>
      </c>
      <c r="B2" s="63"/>
      <c r="C2" s="63"/>
      <c r="D2" s="63"/>
      <c r="E2" s="63"/>
    </row>
    <row r="3" spans="1:5" ht="37.5" customHeight="1">
      <c r="A3" s="66" t="s">
        <v>13</v>
      </c>
      <c r="B3" s="66"/>
      <c r="C3" s="66"/>
      <c r="D3" s="66"/>
      <c r="E3" s="66"/>
    </row>
    <row r="4" spans="1:5" ht="37.5" customHeight="1">
      <c r="A4" s="67" t="str">
        <f>".ganisazRvros qobuleTis municipalitetis adgilobrivi biujetis mTliani Asaldo( - 176023 ) laris odenobiT."</f>
        <v>.ganisazRvros qobuleTis municipalitetis adgilobrivi biujetis mTliani Asaldo( - 176023 ) laris odenobiT.</v>
      </c>
      <c r="B4" s="67"/>
      <c r="C4" s="67"/>
      <c r="D4" s="67"/>
      <c r="E4" s="67"/>
    </row>
    <row r="5" spans="1:5" ht="37.5" customHeight="1">
      <c r="A5" s="65" t="s">
        <v>17</v>
      </c>
      <c r="B5" s="65"/>
      <c r="C5" s="65"/>
      <c r="D5" s="65"/>
      <c r="E5" s="65"/>
    </row>
    <row r="6" spans="1:5" ht="37.5" customHeight="1" hidden="1">
      <c r="A6" s="39"/>
      <c r="B6" s="39"/>
      <c r="C6" s="39"/>
      <c r="D6" s="39"/>
      <c r="E6" s="40"/>
    </row>
    <row r="7" spans="1:5" ht="18.75" hidden="1">
      <c r="A7" s="64"/>
      <c r="B7" s="64"/>
      <c r="C7" s="64"/>
      <c r="D7" s="64"/>
      <c r="E7" s="1"/>
    </row>
    <row r="8" spans="1:5" ht="18.75" customHeight="1" hidden="1">
      <c r="A8" s="2"/>
      <c r="B8" s="42" t="s">
        <v>0</v>
      </c>
      <c r="C8" s="42"/>
      <c r="D8" s="42"/>
      <c r="E8" s="3"/>
    </row>
    <row r="9" spans="1:5" ht="18.75" customHeight="1">
      <c r="A9" s="56" t="s">
        <v>1</v>
      </c>
      <c r="B9" s="57"/>
      <c r="C9" s="43" t="s">
        <v>11</v>
      </c>
      <c r="D9" s="43" t="s">
        <v>16</v>
      </c>
      <c r="E9" s="43" t="s">
        <v>12</v>
      </c>
    </row>
    <row r="10" spans="1:5" ht="23.25" customHeight="1">
      <c r="A10" s="58"/>
      <c r="B10" s="59"/>
      <c r="C10" s="43"/>
      <c r="D10" s="43"/>
      <c r="E10" s="43"/>
    </row>
    <row r="11" spans="1:5" ht="28.5" customHeight="1">
      <c r="A11" s="50" t="s">
        <v>2</v>
      </c>
      <c r="B11" s="51"/>
      <c r="C11" s="28">
        <f>SUM(C12)</f>
        <v>676869</v>
      </c>
      <c r="D11" s="28">
        <f>SUM(D12)</f>
        <v>188456</v>
      </c>
      <c r="E11" s="6">
        <f>SUM(E12)</f>
        <v>0</v>
      </c>
    </row>
    <row r="12" spans="1:5" ht="20.25" customHeight="1">
      <c r="A12" s="52" t="s">
        <v>3</v>
      </c>
      <c r="B12" s="53"/>
      <c r="C12" s="29">
        <f>SUM(C13:C14)</f>
        <v>676869</v>
      </c>
      <c r="D12" s="30">
        <f>SUM(D13:D14)</f>
        <v>188456</v>
      </c>
      <c r="E12" s="7">
        <f>SUM(E13:E14)</f>
        <v>0</v>
      </c>
    </row>
    <row r="13" spans="1:7" ht="20.25" customHeight="1">
      <c r="A13" s="60" t="s">
        <v>4</v>
      </c>
      <c r="B13" s="61"/>
      <c r="C13" s="31">
        <f>674598+2271</f>
        <v>676869</v>
      </c>
      <c r="D13" s="32">
        <v>188456</v>
      </c>
      <c r="E13" s="8"/>
      <c r="G13">
        <v>676869</v>
      </c>
    </row>
    <row r="14" spans="1:7" ht="20.25" customHeight="1">
      <c r="A14" s="54" t="s">
        <v>5</v>
      </c>
      <c r="B14" s="55"/>
      <c r="C14" s="9"/>
      <c r="D14" s="9"/>
      <c r="E14" s="9"/>
      <c r="G14" s="12">
        <f>G13-C13</f>
        <v>0</v>
      </c>
    </row>
    <row r="15" spans="1:5" ht="17.25" customHeight="1">
      <c r="A15" s="4"/>
      <c r="B15" s="4"/>
      <c r="C15" s="10"/>
      <c r="D15" s="10"/>
      <c r="E15" s="4"/>
    </row>
    <row r="16" spans="1:5" ht="35.25" customHeight="1">
      <c r="A16" s="39" t="str">
        <f>" A ganisazRvros qobuleTis municipalitetis adgilobrivi A biujetis finansuri aqtivebis kleba  "&amp;E20&amp;"   laris odenobiT."</f>
        <v> A ganisazRvros qobuleTis municipalitetis adgilobrivi A biujetis finansuri aqtivebis kleba  181920   laris odenobiT.</v>
      </c>
      <c r="B16" s="39"/>
      <c r="C16" s="39"/>
      <c r="D16" s="39"/>
      <c r="E16" s="40"/>
    </row>
    <row r="17" spans="1:5" ht="18.75" customHeight="1">
      <c r="A17" s="49" t="s">
        <v>0</v>
      </c>
      <c r="B17" s="49"/>
      <c r="C17" s="49"/>
      <c r="D17" s="49"/>
      <c r="E17" s="49"/>
    </row>
    <row r="18" spans="1:5" ht="18.75" customHeight="1">
      <c r="A18" s="44" t="s">
        <v>8</v>
      </c>
      <c r="B18" s="44" t="s">
        <v>1</v>
      </c>
      <c r="C18" s="43" t="s">
        <v>11</v>
      </c>
      <c r="D18" s="43" t="s">
        <v>16</v>
      </c>
      <c r="E18" s="43" t="s">
        <v>12</v>
      </c>
    </row>
    <row r="19" spans="1:5" ht="23.25" customHeight="1">
      <c r="A19" s="46"/>
      <c r="B19" s="45"/>
      <c r="C19" s="43"/>
      <c r="D19" s="43"/>
      <c r="E19" s="43"/>
    </row>
    <row r="20" spans="1:7" ht="28.5" customHeight="1">
      <c r="A20" s="18">
        <v>32</v>
      </c>
      <c r="B20" s="16" t="s">
        <v>9</v>
      </c>
      <c r="C20" s="28">
        <f>SUM(C21)</f>
        <v>519200</v>
      </c>
      <c r="D20" s="28">
        <f>SUM(D21)</f>
        <v>488413</v>
      </c>
      <c r="E20" s="28">
        <f>SUM(E21)</f>
        <v>181920</v>
      </c>
      <c r="G20">
        <v>645880</v>
      </c>
    </row>
    <row r="21" spans="1:5" ht="20.25" customHeight="1">
      <c r="A21" s="19"/>
      <c r="B21" s="13" t="s">
        <v>6</v>
      </c>
      <c r="C21" s="33">
        <f>SUM(C22:C23)</f>
        <v>519200</v>
      </c>
      <c r="D21" s="33">
        <f>SUM(D22:D23)</f>
        <v>488413</v>
      </c>
      <c r="E21" s="34">
        <f>SUM(E22:E23)</f>
        <v>181920</v>
      </c>
    </row>
    <row r="22" spans="1:9" ht="20.25" customHeight="1">
      <c r="A22" s="20">
        <v>3212</v>
      </c>
      <c r="B22" s="14" t="s">
        <v>4</v>
      </c>
      <c r="C22" s="32">
        <f>'[1]danarTi 1'!$C$31</f>
        <v>519200</v>
      </c>
      <c r="D22" s="32">
        <v>488413</v>
      </c>
      <c r="E22" s="34">
        <v>181920</v>
      </c>
      <c r="H22">
        <v>188456</v>
      </c>
      <c r="I22">
        <v>150000</v>
      </c>
    </row>
    <row r="23" spans="1:5" ht="20.25" customHeight="1">
      <c r="A23" s="21"/>
      <c r="B23" s="15" t="s">
        <v>5</v>
      </c>
      <c r="C23" s="9"/>
      <c r="D23" s="9"/>
      <c r="E23" s="5"/>
    </row>
    <row r="24" spans="1:8" ht="12.75">
      <c r="A24" s="17"/>
      <c r="F24" s="12"/>
      <c r="G24" s="12"/>
      <c r="H24" s="12"/>
    </row>
    <row r="26" spans="1:5" ht="33.75" customHeight="1">
      <c r="A26" s="41" t="s">
        <v>14</v>
      </c>
      <c r="B26" s="41"/>
      <c r="C26" s="41"/>
      <c r="D26" s="41"/>
      <c r="E26" s="41"/>
    </row>
    <row r="27" spans="1:5" ht="26.25" customHeight="1">
      <c r="A27" s="42" t="s">
        <v>0</v>
      </c>
      <c r="B27" s="42"/>
      <c r="C27" s="42"/>
      <c r="D27" s="42"/>
      <c r="E27" s="42"/>
    </row>
    <row r="28" spans="1:5" ht="18.75" customHeight="1">
      <c r="A28" s="44" t="s">
        <v>8</v>
      </c>
      <c r="B28" s="47" t="s">
        <v>1</v>
      </c>
      <c r="C28" s="43" t="s">
        <v>11</v>
      </c>
      <c r="D28" s="43" t="s">
        <v>16</v>
      </c>
      <c r="E28" s="43" t="s">
        <v>12</v>
      </c>
    </row>
    <row r="29" spans="1:5" ht="23.25" customHeight="1">
      <c r="A29" s="46"/>
      <c r="B29" s="48"/>
      <c r="C29" s="43"/>
      <c r="D29" s="43"/>
      <c r="E29" s="43"/>
    </row>
    <row r="30" spans="1:5" ht="28.5" customHeight="1">
      <c r="A30" s="25">
        <v>33</v>
      </c>
      <c r="B30" s="24" t="s">
        <v>7</v>
      </c>
      <c r="C30" s="35">
        <f>SUM(C31)</f>
        <v>3261</v>
      </c>
      <c r="D30" s="35">
        <f>SUM(D31)</f>
        <v>129410</v>
      </c>
      <c r="E30" s="35">
        <f>SUM(E31)</f>
        <v>5897</v>
      </c>
    </row>
    <row r="31" spans="1:5" ht="20.25" customHeight="1">
      <c r="A31" s="26"/>
      <c r="B31" s="23" t="s">
        <v>6</v>
      </c>
      <c r="C31" s="36">
        <f>'[1]danarTi 1'!$C$36</f>
        <v>3261</v>
      </c>
      <c r="D31" s="36">
        <f>128199+1211</f>
        <v>129410</v>
      </c>
      <c r="E31" s="37">
        <v>5897</v>
      </c>
    </row>
    <row r="32" spans="1:5" ht="20.25" customHeight="1">
      <c r="A32" s="27"/>
      <c r="B32" s="22" t="s">
        <v>5</v>
      </c>
      <c r="C32" s="11"/>
      <c r="D32" s="11"/>
      <c r="E32" s="38"/>
    </row>
  </sheetData>
  <sheetProtection/>
  <mergeCells count="30">
    <mergeCell ref="B8:D8"/>
    <mergeCell ref="A1:D1"/>
    <mergeCell ref="A2:E2"/>
    <mergeCell ref="A7:D7"/>
    <mergeCell ref="A5:E5"/>
    <mergeCell ref="A3:E3"/>
    <mergeCell ref="A4:E4"/>
    <mergeCell ref="A6:E6"/>
    <mergeCell ref="A11:B11"/>
    <mergeCell ref="A12:B12"/>
    <mergeCell ref="A14:B14"/>
    <mergeCell ref="E9:E10"/>
    <mergeCell ref="A9:B10"/>
    <mergeCell ref="C9:C10"/>
    <mergeCell ref="D9:D10"/>
    <mergeCell ref="A13:B13"/>
    <mergeCell ref="D18:D19"/>
    <mergeCell ref="A18:A19"/>
    <mergeCell ref="E18:E19"/>
    <mergeCell ref="E28:E29"/>
    <mergeCell ref="A16:E16"/>
    <mergeCell ref="A26:E26"/>
    <mergeCell ref="A27:E27"/>
    <mergeCell ref="C28:C29"/>
    <mergeCell ref="D28:D29"/>
    <mergeCell ref="B18:B19"/>
    <mergeCell ref="A28:A29"/>
    <mergeCell ref="B28:B29"/>
    <mergeCell ref="A17:E17"/>
    <mergeCell ref="C18:C19"/>
  </mergeCells>
  <printOptions horizontalCentered="1"/>
  <pageMargins left="0.53" right="0" top="0.15748031496062992" bottom="0" header="0" footer="0"/>
  <pageSetup firstPageNumber="7" useFirstPageNumber="1" horizontalDpi="600" verticalDpi="600" orientation="portrait" scale="86" r:id="rId1"/>
  <headerFooter alignWithMargins="0">
    <oddFooter>&amp;C&amp;"Courier New,Regular"&amp;8&amp;P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</dc:creator>
  <cp:keywords/>
  <dc:description/>
  <cp:lastModifiedBy>Admin</cp:lastModifiedBy>
  <cp:lastPrinted>2010-12-03T08:50:59Z</cp:lastPrinted>
  <dcterms:created xsi:type="dcterms:W3CDTF">2009-01-05T17:46:35Z</dcterms:created>
  <dcterms:modified xsi:type="dcterms:W3CDTF">2010-12-03T08:52:12Z</dcterms:modified>
  <cp:category/>
  <cp:version/>
  <cp:contentType/>
  <cp:contentStatus/>
</cp:coreProperties>
</file>